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ucks" state="visible" r:id="rId4"/>
    <sheet sheetId="2" name="Service log" state="visible" r:id="rId5"/>
    <sheet sheetId="3" name="Registration &amp; insurance dates" state="visible" r:id="rId6"/>
    <sheet sheetId="4" name="Cost log" state="visible" r:id="rId7"/>
    <sheet sheetId="5" name="Summary" state="visible" r:id="rId8"/>
  </sheets>
  <calcPr calcId="171027"/>
</workbook>
</file>

<file path=xl/sharedStrings.xml><?xml version="1.0" encoding="utf-8"?>
<sst xmlns="http://schemas.openxmlformats.org/spreadsheetml/2006/main" count="206" uniqueCount="113">
  <si>
    <t>Unit</t>
  </si>
  <si>
    <t>Year</t>
  </si>
  <si>
    <t>Make</t>
  </si>
  <si>
    <t>Model</t>
  </si>
  <si>
    <t>VIN</t>
  </si>
  <si>
    <t>Plate</t>
  </si>
  <si>
    <t>Current mileage</t>
  </si>
  <si>
    <t>Assigned to</t>
  </si>
  <si>
    <t>Status</t>
  </si>
  <si>
    <t>Truck 1</t>
  </si>
  <si>
    <t>Ford</t>
  </si>
  <si>
    <t>F-250</t>
  </si>
  <si>
    <t>1FTBF2B69KEC12345</t>
  </si>
  <si>
    <t>VAN-4471</t>
  </si>
  <si>
    <t>Mike R.</t>
  </si>
  <si>
    <t>Active</t>
  </si>
  <si>
    <t>Truck 2</t>
  </si>
  <si>
    <t>Ram</t>
  </si>
  <si>
    <t>2500</t>
  </si>
  <si>
    <t>3C6UR5DL7MG512244</t>
  </si>
  <si>
    <t>VAN-5590</t>
  </si>
  <si>
    <t>Dana P.</t>
  </si>
  <si>
    <t>Truck 3</t>
  </si>
  <si>
    <t>Chevrolet</t>
  </si>
  <si>
    <t>Silverado 2500</t>
  </si>
  <si>
    <t>1GC1KVEY3JF118834</t>
  </si>
  <si>
    <t>VAN-3320</t>
  </si>
  <si>
    <t>Luis T.</t>
  </si>
  <si>
    <t>Truck 4</t>
  </si>
  <si>
    <t>Transit 350</t>
  </si>
  <si>
    <t>1FTBW2CM7LKA55471</t>
  </si>
  <si>
    <t>VAN-6612</t>
  </si>
  <si>
    <t>Sam W.</t>
  </si>
  <si>
    <t>Truck 5</t>
  </si>
  <si>
    <t>GMC</t>
  </si>
  <si>
    <t>Sierra 2500</t>
  </si>
  <si>
    <t>1GT49PEY6NF241190</t>
  </si>
  <si>
    <t>VAN-7788</t>
  </si>
  <si>
    <t>Unassigned</t>
  </si>
  <si>
    <t>Date</t>
  </si>
  <si>
    <t>Service</t>
  </si>
  <si>
    <t>Odometer</t>
  </si>
  <si>
    <t>Vendor</t>
  </si>
  <si>
    <t>Cost</t>
  </si>
  <si>
    <t>Next due (date)</t>
  </si>
  <si>
    <t>Next due (miles)</t>
  </si>
  <si>
    <t>Notes</t>
  </si>
  <si>
    <t>2026-01-12</t>
  </si>
  <si>
    <t>Oil &amp; filter</t>
  </si>
  <si>
    <t>QuickLube Plus</t>
  </si>
  <si>
    <t>2026-07-12</t>
  </si>
  <si>
    <t>Synthetic blend</t>
  </si>
  <si>
    <t>2026-02-03</t>
  </si>
  <si>
    <t>Front brake pads</t>
  </si>
  <si>
    <t>Ridgeline Bay</t>
  </si>
  <si>
    <t/>
  </si>
  <si>
    <t>Rotors still good</t>
  </si>
  <si>
    <t>2026-02-20</t>
  </si>
  <si>
    <t>Tire rotation</t>
  </si>
  <si>
    <t>Discount Tire</t>
  </si>
  <si>
    <t>2026-03-15</t>
  </si>
  <si>
    <t>2026-09-15</t>
  </si>
  <si>
    <t>Full synthetic</t>
  </si>
  <si>
    <t>2026-04-02</t>
  </si>
  <si>
    <t>State inspection</t>
  </si>
  <si>
    <t>2027-04-02</t>
  </si>
  <si>
    <t>Passed</t>
  </si>
  <si>
    <t>2026-05-19</t>
  </si>
  <si>
    <t>Coolant flush</t>
  </si>
  <si>
    <t>Registration expires</t>
  </si>
  <si>
    <t>Insurance expires</t>
  </si>
  <si>
    <t>Inspection expires</t>
  </si>
  <si>
    <t>Insurance carrier</t>
  </si>
  <si>
    <t>Policy #</t>
  </si>
  <si>
    <t>2026-08-31</t>
  </si>
  <si>
    <t>2026-11-15</t>
  </si>
  <si>
    <t>2026-09-30</t>
  </si>
  <si>
    <t>Cornerstone Mutual</t>
  </si>
  <si>
    <t>CM-88213</t>
  </si>
  <si>
    <t>2027-01-31</t>
  </si>
  <si>
    <t>2027-02-28</t>
  </si>
  <si>
    <t>2026-07-15</t>
  </si>
  <si>
    <t>2026-08-15</t>
  </si>
  <si>
    <t>Renew soon</t>
  </si>
  <si>
    <t>2026-12-31</t>
  </si>
  <si>
    <t>2027-01-15</t>
  </si>
  <si>
    <t>2027-03-31</t>
  </si>
  <si>
    <t>Category</t>
  </si>
  <si>
    <t>Description</t>
  </si>
  <si>
    <t>Amount</t>
  </si>
  <si>
    <t>2026-01-05</t>
  </si>
  <si>
    <t>Fuel</t>
  </si>
  <si>
    <t>Fill-up</t>
  </si>
  <si>
    <t>Shell</t>
  </si>
  <si>
    <t>Maintenance</t>
  </si>
  <si>
    <t>Repair</t>
  </si>
  <si>
    <t>2026-02-14</t>
  </si>
  <si>
    <t>Transmission service</t>
  </si>
  <si>
    <t>2026-03-01</t>
  </si>
  <si>
    <t>A/C compressor</t>
  </si>
  <si>
    <t>2026-03-22</t>
  </si>
  <si>
    <t>Costco</t>
  </si>
  <si>
    <t>Registration</t>
  </si>
  <si>
    <t>Annual renewal</t>
  </si>
  <si>
    <t>State DMV</t>
  </si>
  <si>
    <t>2026-04-18</t>
  </si>
  <si>
    <t>Alternator</t>
  </si>
  <si>
    <t>2026-05-06</t>
  </si>
  <si>
    <t>Insurance</t>
  </si>
  <si>
    <t>Monthly premium</t>
  </si>
  <si>
    <t>2026-06-01</t>
  </si>
  <si>
    <t>Total spend</t>
  </si>
  <si>
    <t>Fleet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</si>
</sst>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-mm-dd"/>
    <numFmt numFmtId="165" formatCode="&quot;$&quot;#,##0.00"/>
  </numFmts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1C24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0" fontId="1" fillId="2" borderId="0" xfId="0" applyFont="1" applyFill="1" applyAlignment="1">
      <alignment vertical="center"/>
    </xf>
    <xf numFmtId="3" fontId="1" fillId="2" borderId="0" xfId="0" applyNumberFormat="1" applyFont="1" applyFill="1" applyAlignment="1">
      <alignment vertical="center"/>
    </xf>
    <xf numFmtId="164" fontId="0" fillId="0" borderId="0" xfId="0" applyNumberFormat="1"/>
    <xf numFmtId="165" fontId="0" fillId="0" borderId="0" xfId="0" applyNumberFormat="1"/>
    <xf numFmtId="164" fontId="1" fillId="2" borderId="0" xfId="0" applyNumberFormat="1" applyFont="1" applyFill="1" applyAlignment="1">
      <alignment vertical="center"/>
    </xf>
    <xf numFmtId="165" fontId="1" fillId="2" borderId="0" xfId="0" applyNumberFormat="1" applyFont="1" applyFill="1" applyAlignment="1">
      <alignment vertical="center"/>
    </xf>
    <xf numFmtId="0" fontId="2" fillId="0" borderId="0" xfId="0" applyFont="1"/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8" customWidth="1"/>
    <col min="3" max="3" width="12" customWidth="1"/>
    <col min="4" max="4" width="16" customWidth="1"/>
    <col min="5" max="5" width="20" customWidth="1"/>
    <col min="6" max="6" width="12" customWidth="1"/>
    <col min="7" max="7" width="16" style="1" customWidth="1"/>
    <col min="8" max="8" width="14" customWidth="1"/>
    <col min="9" max="9" width="12" customWidth="1"/>
  </cols>
  <sheetData>
    <row r="1" ht="20" customHeight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t="s">
        <v>9</v>
      </c>
      <c r="B2">
        <v>2019</v>
      </c>
      <c r="C2" t="s">
        <v>10</v>
      </c>
      <c r="D2" t="s">
        <v>11</v>
      </c>
      <c r="E2" t="s">
        <v>12</v>
      </c>
      <c r="F2" t="s">
        <v>13</v>
      </c>
      <c r="G2" s="1">
        <v>84210</v>
      </c>
      <c r="H2" t="s">
        <v>14</v>
      </c>
      <c r="I2" t="s">
        <v>15</v>
      </c>
    </row>
    <row r="3" spans="1:9" x14ac:dyDescent="0.25">
      <c r="A3" t="s">
        <v>16</v>
      </c>
      <c r="B3">
        <v>2021</v>
      </c>
      <c r="C3" t="s">
        <v>17</v>
      </c>
      <c r="D3" t="s">
        <v>18</v>
      </c>
      <c r="E3" t="s">
        <v>19</v>
      </c>
      <c r="F3" t="s">
        <v>20</v>
      </c>
      <c r="G3" s="1">
        <v>61340</v>
      </c>
      <c r="H3" t="s">
        <v>21</v>
      </c>
      <c r="I3" t="s">
        <v>15</v>
      </c>
    </row>
    <row r="4" spans="1:9" x14ac:dyDescent="0.25">
      <c r="A4" t="s">
        <v>22</v>
      </c>
      <c r="B4">
        <v>2018</v>
      </c>
      <c r="C4" t="s">
        <v>23</v>
      </c>
      <c r="D4" t="s">
        <v>24</v>
      </c>
      <c r="E4" t="s">
        <v>25</v>
      </c>
      <c r="F4" t="s">
        <v>26</v>
      </c>
      <c r="G4" s="1">
        <v>103880</v>
      </c>
      <c r="H4" t="s">
        <v>27</v>
      </c>
      <c r="I4" t="s">
        <v>15</v>
      </c>
    </row>
    <row r="5" spans="1:9" x14ac:dyDescent="0.25">
      <c r="A5" t="s">
        <v>28</v>
      </c>
      <c r="B5">
        <v>2020</v>
      </c>
      <c r="C5" t="s">
        <v>10</v>
      </c>
      <c r="D5" t="s">
        <v>29</v>
      </c>
      <c r="E5" t="s">
        <v>30</v>
      </c>
      <c r="F5" t="s">
        <v>31</v>
      </c>
      <c r="G5" s="1">
        <v>72510</v>
      </c>
      <c r="H5" t="s">
        <v>32</v>
      </c>
      <c r="I5" t="s">
        <v>15</v>
      </c>
    </row>
    <row r="6" spans="1:9" x14ac:dyDescent="0.25">
      <c r="A6" t="s">
        <v>33</v>
      </c>
      <c r="B6">
        <v>2022</v>
      </c>
      <c r="C6" t="s">
        <v>34</v>
      </c>
      <c r="D6" t="s">
        <v>35</v>
      </c>
      <c r="E6" t="s">
        <v>36</v>
      </c>
      <c r="F6" t="s">
        <v>37</v>
      </c>
      <c r="G6" s="1">
        <v>39960</v>
      </c>
      <c r="H6" t="s">
        <v>38</v>
      </c>
      <c r="I6" t="s">
        <v>15</v>
      </c>
    </row>
  </sheetData>
  <autoFilter ref="A1:I6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style="4" customWidth="1"/>
    <col min="2" max="2" width="10" customWidth="1"/>
    <col min="3" max="3" width="20" customWidth="1"/>
    <col min="4" max="4" width="12" style="1" customWidth="1"/>
    <col min="5" max="5" width="16" customWidth="1"/>
    <col min="6" max="6" width="12" style="5" customWidth="1"/>
    <col min="7" max="7" width="14" style="4" customWidth="1"/>
    <col min="8" max="8" width="14" style="1" customWidth="1"/>
    <col min="9" max="9" width="20" customWidth="1"/>
  </cols>
  <sheetData>
    <row r="1" ht="20" customHeight="1" spans="1:9" x14ac:dyDescent="0.25">
      <c r="A1" s="6" t="s">
        <v>39</v>
      </c>
      <c r="B1" s="2" t="s">
        <v>0</v>
      </c>
      <c r="C1" s="2" t="s">
        <v>40</v>
      </c>
      <c r="D1" s="3" t="s">
        <v>41</v>
      </c>
      <c r="E1" s="2" t="s">
        <v>42</v>
      </c>
      <c r="F1" s="7" t="s">
        <v>43</v>
      </c>
      <c r="G1" s="6" t="s">
        <v>44</v>
      </c>
      <c r="H1" s="3" t="s">
        <v>45</v>
      </c>
      <c r="I1" s="2" t="s">
        <v>46</v>
      </c>
    </row>
    <row r="2" spans="1:9" x14ac:dyDescent="0.25">
      <c r="A2" s="4" t="s">
        <v>47</v>
      </c>
      <c r="B2" t="s">
        <v>9</v>
      </c>
      <c r="C2" t="s">
        <v>48</v>
      </c>
      <c r="D2" s="1">
        <v>81000</v>
      </c>
      <c r="E2" t="s">
        <v>49</v>
      </c>
      <c r="F2" s="5">
        <v>79.95</v>
      </c>
      <c r="G2" s="4" t="s">
        <v>50</v>
      </c>
      <c r="H2" s="1">
        <v>86000</v>
      </c>
      <c r="I2" t="s">
        <v>51</v>
      </c>
    </row>
    <row r="3" spans="1:9" x14ac:dyDescent="0.25">
      <c r="A3" s="4" t="s">
        <v>52</v>
      </c>
      <c r="B3" t="s">
        <v>22</v>
      </c>
      <c r="C3" t="s">
        <v>53</v>
      </c>
      <c r="D3" s="1">
        <v>101200</v>
      </c>
      <c r="E3" t="s">
        <v>54</v>
      </c>
      <c r="F3" s="5">
        <v>340</v>
      </c>
      <c r="G3" s="4" t="s">
        <v>55</v>
      </c>
      <c r="H3" s="1">
        <v>131200</v>
      </c>
      <c r="I3" t="s">
        <v>56</v>
      </c>
    </row>
    <row r="4" spans="1:9" x14ac:dyDescent="0.25">
      <c r="A4" s="4" t="s">
        <v>57</v>
      </c>
      <c r="B4" t="s">
        <v>16</v>
      </c>
      <c r="C4" t="s">
        <v>58</v>
      </c>
      <c r="D4" s="1">
        <v>58800</v>
      </c>
      <c r="E4" t="s">
        <v>59</v>
      </c>
      <c r="F4" s="5">
        <v>25</v>
      </c>
      <c r="G4" s="4" t="s">
        <v>55</v>
      </c>
      <c r="H4" s="1">
        <v>65800</v>
      </c>
      <c r="I4" t="s">
        <v>55</v>
      </c>
    </row>
    <row r="5" spans="1:9" x14ac:dyDescent="0.25">
      <c r="A5" s="4" t="s">
        <v>60</v>
      </c>
      <c r="B5" t="s">
        <v>28</v>
      </c>
      <c r="C5" t="s">
        <v>48</v>
      </c>
      <c r="D5" s="1">
        <v>70100</v>
      </c>
      <c r="E5" t="s">
        <v>49</v>
      </c>
      <c r="F5" s="5">
        <v>84.5</v>
      </c>
      <c r="G5" s="4" t="s">
        <v>61</v>
      </c>
      <c r="H5" s="1">
        <v>75100</v>
      </c>
      <c r="I5" t="s">
        <v>62</v>
      </c>
    </row>
    <row r="6" spans="1:9" x14ac:dyDescent="0.25">
      <c r="A6" s="4" t="s">
        <v>63</v>
      </c>
      <c r="B6" t="s">
        <v>33</v>
      </c>
      <c r="C6" t="s">
        <v>64</v>
      </c>
      <c r="D6" s="1">
        <v>37200</v>
      </c>
      <c r="E6" t="s">
        <v>54</v>
      </c>
      <c r="F6" s="5">
        <v>45</v>
      </c>
      <c r="G6" s="4" t="s">
        <v>65</v>
      </c>
      <c r="H6" s="1" t="s">
        <v>55</v>
      </c>
      <c r="I6" t="s">
        <v>66</v>
      </c>
    </row>
    <row r="7" spans="1:9" x14ac:dyDescent="0.25">
      <c r="A7" s="4" t="s">
        <v>67</v>
      </c>
      <c r="B7" t="s">
        <v>9</v>
      </c>
      <c r="C7" t="s">
        <v>68</v>
      </c>
      <c r="D7" s="1">
        <v>83400</v>
      </c>
      <c r="E7" t="s">
        <v>54</v>
      </c>
      <c r="F7" s="5">
        <v>120</v>
      </c>
      <c r="G7" s="4" t="s">
        <v>55</v>
      </c>
      <c r="H7" s="1">
        <v>113400</v>
      </c>
      <c r="I7" t="s">
        <v>55</v>
      </c>
    </row>
  </sheetData>
  <autoFilter ref="A1:I7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8" style="4" customWidth="1"/>
    <col min="3" max="4" width="16" style="4" customWidth="1"/>
    <col min="5" max="5" width="18" customWidth="1"/>
    <col min="6" max="6" width="12" customWidth="1"/>
    <col min="7" max="7" width="18" customWidth="1"/>
  </cols>
  <sheetData>
    <row r="1" ht="20" customHeight="1" spans="1:7" x14ac:dyDescent="0.25">
      <c r="A1" s="2" t="s">
        <v>0</v>
      </c>
      <c r="B1" s="6" t="s">
        <v>69</v>
      </c>
      <c r="C1" s="6" t="s">
        <v>70</v>
      </c>
      <c r="D1" s="6" t="s">
        <v>71</v>
      </c>
      <c r="E1" s="2" t="s">
        <v>72</v>
      </c>
      <c r="F1" s="2" t="s">
        <v>73</v>
      </c>
      <c r="G1" s="2" t="s">
        <v>46</v>
      </c>
    </row>
    <row r="2" spans="1:7" x14ac:dyDescent="0.25">
      <c r="A2" t="s">
        <v>9</v>
      </c>
      <c r="B2" s="4" t="s">
        <v>74</v>
      </c>
      <c r="C2" s="4" t="s">
        <v>75</v>
      </c>
      <c r="D2" s="4" t="s">
        <v>76</v>
      </c>
      <c r="E2" t="s">
        <v>77</v>
      </c>
      <c r="F2" t="s">
        <v>78</v>
      </c>
      <c r="G2" t="s">
        <v>55</v>
      </c>
    </row>
    <row r="3" spans="1:7" x14ac:dyDescent="0.25">
      <c r="A3" t="s">
        <v>16</v>
      </c>
      <c r="B3" s="4" t="s">
        <v>79</v>
      </c>
      <c r="C3" s="4" t="s">
        <v>75</v>
      </c>
      <c r="D3" s="4" t="s">
        <v>80</v>
      </c>
      <c r="E3" t="s">
        <v>77</v>
      </c>
      <c r="F3" t="s">
        <v>78</v>
      </c>
      <c r="G3" t="s">
        <v>55</v>
      </c>
    </row>
    <row r="4" spans="1:7" x14ac:dyDescent="0.25">
      <c r="A4" t="s">
        <v>22</v>
      </c>
      <c r="B4" s="4" t="s">
        <v>81</v>
      </c>
      <c r="C4" s="4" t="s">
        <v>75</v>
      </c>
      <c r="D4" s="4" t="s">
        <v>82</v>
      </c>
      <c r="E4" t="s">
        <v>77</v>
      </c>
      <c r="F4" t="s">
        <v>78</v>
      </c>
      <c r="G4" t="s">
        <v>83</v>
      </c>
    </row>
    <row r="5" spans="1:7" x14ac:dyDescent="0.25">
      <c r="A5" t="s">
        <v>28</v>
      </c>
      <c r="B5" s="4" t="s">
        <v>84</v>
      </c>
      <c r="C5" s="4" t="s">
        <v>75</v>
      </c>
      <c r="D5" s="4" t="s">
        <v>85</v>
      </c>
      <c r="E5" t="s">
        <v>77</v>
      </c>
      <c r="F5" t="s">
        <v>78</v>
      </c>
      <c r="G5" t="s">
        <v>55</v>
      </c>
    </row>
    <row r="6" spans="1:7" x14ac:dyDescent="0.25">
      <c r="A6" t="s">
        <v>33</v>
      </c>
      <c r="B6" s="4" t="s">
        <v>86</v>
      </c>
      <c r="C6" s="4" t="s">
        <v>75</v>
      </c>
      <c r="D6" s="4" t="s">
        <v>65</v>
      </c>
      <c r="E6" t="s">
        <v>77</v>
      </c>
      <c r="F6" t="s">
        <v>78</v>
      </c>
      <c r="G6" t="s">
        <v>55</v>
      </c>
    </row>
  </sheetData>
  <autoFilter ref="A1:G6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style="4" customWidth="1"/>
    <col min="2" max="2" width="10" customWidth="1"/>
    <col min="3" max="3" width="14" customWidth="1"/>
    <col min="4" max="4" width="22" customWidth="1"/>
    <col min="5" max="5" width="18" customWidth="1"/>
    <col min="6" max="6" width="12" style="5" customWidth="1"/>
  </cols>
  <sheetData>
    <row r="1" ht="20" customHeight="1" spans="1:6" x14ac:dyDescent="0.25">
      <c r="A1" s="6" t="s">
        <v>39</v>
      </c>
      <c r="B1" s="2" t="s">
        <v>0</v>
      </c>
      <c r="C1" s="2" t="s">
        <v>87</v>
      </c>
      <c r="D1" s="2" t="s">
        <v>88</v>
      </c>
      <c r="E1" s="2" t="s">
        <v>42</v>
      </c>
      <c r="F1" s="7" t="s">
        <v>89</v>
      </c>
    </row>
    <row r="2" spans="1:6" x14ac:dyDescent="0.25">
      <c r="A2" s="4" t="s">
        <v>90</v>
      </c>
      <c r="B2" t="s">
        <v>9</v>
      </c>
      <c r="C2" t="s">
        <v>91</v>
      </c>
      <c r="D2" t="s">
        <v>92</v>
      </c>
      <c r="E2" t="s">
        <v>93</v>
      </c>
      <c r="F2" s="5">
        <v>92.4</v>
      </c>
    </row>
    <row r="3" spans="1:6" x14ac:dyDescent="0.25">
      <c r="A3" s="4" t="s">
        <v>47</v>
      </c>
      <c r="B3" t="s">
        <v>9</v>
      </c>
      <c r="C3" t="s">
        <v>94</v>
      </c>
      <c r="D3" t="s">
        <v>48</v>
      </c>
      <c r="E3" t="s">
        <v>49</v>
      </c>
      <c r="F3" s="5">
        <v>79.95</v>
      </c>
    </row>
    <row r="4" spans="1:6" x14ac:dyDescent="0.25">
      <c r="A4" s="4" t="s">
        <v>52</v>
      </c>
      <c r="B4" t="s">
        <v>22</v>
      </c>
      <c r="C4" t="s">
        <v>95</v>
      </c>
      <c r="D4" t="s">
        <v>53</v>
      </c>
      <c r="E4" t="s">
        <v>54</v>
      </c>
      <c r="F4" s="5">
        <v>340</v>
      </c>
    </row>
    <row r="5" spans="1:6" x14ac:dyDescent="0.25">
      <c r="A5" s="4" t="s">
        <v>96</v>
      </c>
      <c r="B5" t="s">
        <v>28</v>
      </c>
      <c r="C5" t="s">
        <v>95</v>
      </c>
      <c r="D5" t="s">
        <v>97</v>
      </c>
      <c r="E5" t="s">
        <v>54</v>
      </c>
      <c r="F5" s="5">
        <v>890</v>
      </c>
    </row>
    <row r="6" spans="1:6" x14ac:dyDescent="0.25">
      <c r="A6" s="4" t="s">
        <v>98</v>
      </c>
      <c r="B6" t="s">
        <v>28</v>
      </c>
      <c r="C6" t="s">
        <v>95</v>
      </c>
      <c r="D6" t="s">
        <v>99</v>
      </c>
      <c r="E6" t="s">
        <v>54</v>
      </c>
      <c r="F6" s="5">
        <v>1120</v>
      </c>
    </row>
    <row r="7" spans="1:6" x14ac:dyDescent="0.25">
      <c r="A7" s="4" t="s">
        <v>60</v>
      </c>
      <c r="B7" t="s">
        <v>28</v>
      </c>
      <c r="C7" t="s">
        <v>94</v>
      </c>
      <c r="D7" t="s">
        <v>48</v>
      </c>
      <c r="E7" t="s">
        <v>49</v>
      </c>
      <c r="F7" s="5">
        <v>84.5</v>
      </c>
    </row>
    <row r="8" spans="1:6" x14ac:dyDescent="0.25">
      <c r="A8" s="4" t="s">
        <v>100</v>
      </c>
      <c r="B8" t="s">
        <v>16</v>
      </c>
      <c r="C8" t="s">
        <v>91</v>
      </c>
      <c r="D8" t="s">
        <v>92</v>
      </c>
      <c r="E8" t="s">
        <v>101</v>
      </c>
      <c r="F8" s="5">
        <v>88.1</v>
      </c>
    </row>
    <row r="9" spans="1:6" x14ac:dyDescent="0.25">
      <c r="A9" s="4" t="s">
        <v>63</v>
      </c>
      <c r="B9" t="s">
        <v>33</v>
      </c>
      <c r="C9" t="s">
        <v>102</v>
      </c>
      <c r="D9" t="s">
        <v>103</v>
      </c>
      <c r="E9" t="s">
        <v>104</v>
      </c>
      <c r="F9" s="5">
        <v>84</v>
      </c>
    </row>
    <row r="10" spans="1:6" x14ac:dyDescent="0.25">
      <c r="A10" s="4" t="s">
        <v>105</v>
      </c>
      <c r="B10" t="s">
        <v>28</v>
      </c>
      <c r="C10" t="s">
        <v>95</v>
      </c>
      <c r="D10" t="s">
        <v>106</v>
      </c>
      <c r="E10" t="s">
        <v>54</v>
      </c>
      <c r="F10" s="5">
        <v>410</v>
      </c>
    </row>
    <row r="11" spans="1:6" x14ac:dyDescent="0.25">
      <c r="A11" s="4" t="s">
        <v>107</v>
      </c>
      <c r="B11" t="s">
        <v>9</v>
      </c>
      <c r="C11" t="s">
        <v>108</v>
      </c>
      <c r="D11" t="s">
        <v>109</v>
      </c>
      <c r="E11" t="s">
        <v>77</v>
      </c>
      <c r="F11" s="5">
        <v>128</v>
      </c>
    </row>
    <row r="12" spans="1:6" x14ac:dyDescent="0.25">
      <c r="A12" s="4" t="s">
        <v>67</v>
      </c>
      <c r="B12" t="s">
        <v>22</v>
      </c>
      <c r="C12" t="s">
        <v>94</v>
      </c>
      <c r="D12" t="s">
        <v>68</v>
      </c>
      <c r="E12" t="s">
        <v>54</v>
      </c>
      <c r="F12" s="5">
        <v>120</v>
      </c>
    </row>
    <row r="13" spans="1:6" x14ac:dyDescent="0.25">
      <c r="A13" s="4" t="s">
        <v>110</v>
      </c>
      <c r="B13" t="s">
        <v>28</v>
      </c>
      <c r="C13" t="s">
        <v>91</v>
      </c>
      <c r="D13" t="s">
        <v>92</v>
      </c>
      <c r="E13" t="s">
        <v>93</v>
      </c>
      <c r="F13" s="5">
        <v>96.7</v>
      </c>
    </row>
  </sheetData>
  <autoFilter ref="A1:F13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6" style="5" customWidth="1"/>
  </cols>
  <sheetData>
    <row r="1" ht="20" customHeight="1" spans="1:2" x14ac:dyDescent="0.25">
      <c r="A1" s="2" t="s">
        <v>0</v>
      </c>
      <c r="B1" s="7" t="s">
        <v>111</v>
      </c>
    </row>
    <row r="2" spans="1:2" x14ac:dyDescent="0.25">
      <c r="A2" t="s">
        <v>9</v>
      </c>
      <c r="B2" s="5">
        <f>SUMIF('Cost log'!B:B,A2,'Cost log'!F:F)</f>
        <v>300.35</v>
      </c>
    </row>
    <row r="3" spans="1:2" x14ac:dyDescent="0.25">
      <c r="A3" t="s">
        <v>16</v>
      </c>
      <c r="B3" s="5">
        <f>SUMIF('Cost log'!B:B,A3,'Cost log'!F:F)</f>
        <v>88.1</v>
      </c>
    </row>
    <row r="4" spans="1:2" x14ac:dyDescent="0.25">
      <c r="A4" t="s">
        <v>22</v>
      </c>
      <c r="B4" s="5">
        <f>SUMIF('Cost log'!B:B,A4,'Cost log'!F:F)</f>
        <v>460</v>
      </c>
    </row>
    <row r="5" spans="1:2" x14ac:dyDescent="0.25">
      <c r="A5" t="s">
        <v>28</v>
      </c>
      <c r="B5" s="5">
        <f>SUMIF('Cost log'!B:B,A5,'Cost log'!F:F)</f>
        <v>2601.2</v>
      </c>
    </row>
    <row r="6" spans="1:2" x14ac:dyDescent="0.25">
      <c r="A6" t="s">
        <v>33</v>
      </c>
      <c r="B6" s="5">
        <f>SUMIF('Cost log'!B:B,A6,'Cost log'!F:F)</f>
        <v>84</v>
      </c>
    </row>
    <row r="7" spans="1:2" x14ac:dyDescent="0.25">
      <c r="A7" s="8" t="s">
        <v>112</v>
      </c>
      <c r="B7" s="9">
        <f>SUM(B2:B6)</f>
        <v>3533.65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Trucks</vt:lpstr>
      <vt:lpstr>Service log</vt:lpstr>
      <vt:lpstr>Registration &amp; insurance dates</vt:lpstr>
      <vt:lpstr>Cost log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FleetClerk</dc:creator>
  <dc:title/>
  <dc:subject/>
  <dc:description/>
  <cp:keywords/>
  <cp:category/>
  <cp:lastModifiedBy>Unknown</cp:lastModifiedBy>
  <dcterms:created xsi:type="dcterms:W3CDTF">2026-07-26T00:00:00Z</dcterms:created>
  <dcterms:modified xsi:type="dcterms:W3CDTF">2026-07-26T00:00:00Z</dcterms:modified>
</cp:coreProperties>
</file>